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65" windowHeight="11040"/>
  </bookViews>
  <sheets>
    <sheet name="ТП  Нефтебаза" sheetId="1" r:id="rId1"/>
    <sheet name="ТП Пономарёво" sheetId="2" r:id="rId2"/>
    <sheet name="ТП Скребехово" sheetId="3" r:id="rId3"/>
  </sheets>
  <externalReferences>
    <externalReference r:id="rId4"/>
  </externalReferences>
  <definedNames>
    <definedName name="energy">'[1]Время горизонтально'!$AA$4</definedName>
    <definedName name="group">'[1]Время горизонтально'!$B$5</definedName>
    <definedName name="isOV">'[1]Время горизонтально'!$E$3</definedName>
    <definedName name="period">'[1]Время горизонтально'!$AA$5</definedName>
  </definedNames>
  <calcPr calcId="125725"/>
</workbook>
</file>

<file path=xl/calcChain.xml><?xml version="1.0" encoding="utf-8"?>
<calcChain xmlns="http://schemas.openxmlformats.org/spreadsheetml/2006/main">
  <c r="E57" i="3"/>
  <c r="E28"/>
  <c r="E2"/>
  <c r="E1"/>
  <c r="B1"/>
  <c r="E57" i="2"/>
  <c r="E28"/>
  <c r="E2"/>
  <c r="E1"/>
  <c r="B1"/>
  <c r="E57" i="1"/>
  <c r="E2"/>
  <c r="E1"/>
  <c r="B1"/>
  <c r="E28" l="1"/>
</calcChain>
</file>

<file path=xl/sharedStrings.xml><?xml version="1.0" encoding="utf-8"?>
<sst xmlns="http://schemas.openxmlformats.org/spreadsheetml/2006/main" count="177" uniqueCount="30">
  <si>
    <t>Наименование</t>
  </si>
  <si>
    <t>Число</t>
  </si>
  <si>
    <t>Интервал</t>
  </si>
  <si>
    <t>Электроэнергия, кВтч</t>
  </si>
  <si>
    <t>00:00-01:00</t>
  </si>
  <si>
    <t>01:00-02:00</t>
  </si>
  <si>
    <t>02:00-03:00</t>
  </si>
  <si>
    <t>03:00-04:00</t>
  </si>
  <si>
    <t>04:00-05:00</t>
  </si>
  <si>
    <t>05:00-06:00</t>
  </si>
  <si>
    <t>06:00-07:00</t>
  </si>
  <si>
    <t>07:00-08:00</t>
  </si>
  <si>
    <t>08:00-09:00</t>
  </si>
  <si>
    <t>09:00-10:00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</si>
  <si>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</si>
  <si>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</si>
  <si>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</si>
  <si>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</si>
  <si>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</si>
  <si>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</si>
  <si>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</si>
  <si>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</si>
  <si>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</si>
  <si>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</si>
  <si>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</si>
  <si>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</si>
  <si>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</si>
  <si>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23:00-00:00</t>
  </si>
  <si>
    <t>Итого за сутки:</t>
  </si>
  <si>
    <t xml:space="preserve"> 10 Тотьма 1-ДОЗ ао</t>
  </si>
</sst>
</file>

<file path=xl/styles.xml><?xml version="1.0" encoding="utf-8"?>
<styleSheet xmlns="http://schemas.openxmlformats.org/spreadsheetml/2006/main">
  <numFmts count="1">
    <numFmt numFmtId="168" formatCode="dd/mm/yy;@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horizontal="center" vertical="top"/>
    </xf>
    <xf numFmtId="14" fontId="3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vertical="top"/>
    </xf>
    <xf numFmtId="168" fontId="2" fillId="0" borderId="5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vertical="top"/>
    </xf>
    <xf numFmtId="0" fontId="0" fillId="0" borderId="8" xfId="0" applyBorder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0" fillId="0" borderId="10" xfId="0" applyBorder="1" applyAlignment="1">
      <alignment vertical="top"/>
    </xf>
    <xf numFmtId="0" fontId="0" fillId="0" borderId="11" xfId="0" applyBorder="1" applyAlignment="1">
      <alignment horizontal="center" vertical="top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vertical="top"/>
    </xf>
    <xf numFmtId="168" fontId="2" fillId="0" borderId="5" xfId="0" applyNumberFormat="1" applyFont="1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horizontal="center"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horizontal="center" vertical="top"/>
    </xf>
    <xf numFmtId="4" fontId="3" fillId="0" borderId="1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" fontId="2" fillId="0" borderId="17" xfId="0" applyNumberFormat="1" applyFont="1" applyBorder="1"/>
    <xf numFmtId="4" fontId="2" fillId="0" borderId="18" xfId="0" applyNumberFormat="1" applyFont="1" applyBorder="1"/>
    <xf numFmtId="4" fontId="2" fillId="0" borderId="19" xfId="0" applyNumberFormat="1" applyFont="1" applyBorder="1"/>
    <xf numFmtId="0" fontId="2" fillId="0" borderId="20" xfId="0" applyFont="1" applyBorder="1" applyAlignment="1">
      <alignment vertical="top"/>
    </xf>
    <xf numFmtId="168" fontId="5" fillId="0" borderId="21" xfId="0" applyNumberFormat="1" applyFont="1" applyBorder="1" applyAlignment="1">
      <alignment horizontal="right" vertical="top"/>
    </xf>
    <xf numFmtId="0" fontId="2" fillId="0" borderId="21" xfId="0" applyFont="1" applyBorder="1" applyAlignment="1">
      <alignment horizontal="center"/>
    </xf>
    <xf numFmtId="4" fontId="5" fillId="0" borderId="22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4-12-2015_15-51-49/&#1069;&#1069;%20&#1087;&#1086;%20&#1092;&#1080;&#1076;&#1077;&#1088;&#1072;&#1084;%20&#1079;&#1072;%20&#1089;&#1091;&#1090;&#1082;&#1080;%20&#1087;&#1086;%2060%20&#1084;&#1080;&#1085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ремя горизонтально"/>
      <sheetName val="Показатель горизонтально"/>
      <sheetName val="Вертикальный"/>
    </sheetNames>
    <sheetDataSet>
      <sheetData sheetId="0">
        <row r="4">
          <cell r="AA4" t="str">
            <v>активная энергия</v>
          </cell>
        </row>
        <row r="5">
          <cell r="B5" t="str">
            <v>Тотемская ЭТС</v>
          </cell>
          <cell r="AA5" t="str">
            <v>за 16.12.2015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57"/>
  <sheetViews>
    <sheetView tabSelected="1" topLeftCell="A43" workbookViewId="0">
      <selection activeCell="E67" sqref="E67"/>
    </sheetView>
  </sheetViews>
  <sheetFormatPr defaultRowHeight="15"/>
  <cols>
    <col min="2" max="2" width="16.85546875" customWidth="1"/>
    <col min="3" max="3" width="13.85546875" customWidth="1"/>
    <col min="4" max="4" width="13" customWidth="1"/>
    <col min="5" max="5" width="20.42578125" customWidth="1"/>
  </cols>
  <sheetData>
    <row r="1" spans="2:6" ht="15.75">
      <c r="B1" s="5" t="str">
        <f>IF(group="","",group)</f>
        <v>Тотемская ЭТС</v>
      </c>
      <c r="C1" s="4"/>
      <c r="D1" s="1"/>
      <c r="E1" s="6" t="str">
        <f>IF(energy="","",energy)</f>
        <v>активная энергия</v>
      </c>
      <c r="F1" s="2"/>
    </row>
    <row r="2" spans="2:6" ht="16.5" thickBot="1">
      <c r="B2" s="3"/>
      <c r="C2" s="4"/>
      <c r="D2" s="1"/>
      <c r="E2" s="7" t="str">
        <f>IF(period="","",period)</f>
        <v>за 16.12.2015</v>
      </c>
      <c r="F2" s="2"/>
    </row>
    <row r="3" spans="2:6" ht="32.25" thickBot="1">
      <c r="B3" s="8" t="s">
        <v>0</v>
      </c>
      <c r="C3" s="9" t="s">
        <v>1</v>
      </c>
      <c r="D3" s="10" t="s">
        <v>2</v>
      </c>
      <c r="E3" s="28" t="s">
        <v>3</v>
      </c>
      <c r="F3" s="2"/>
    </row>
    <row r="4" spans="2:6" ht="15.75">
      <c r="B4" s="22"/>
      <c r="C4" s="23">
        <v>42354</v>
      </c>
      <c r="D4" s="29" t="s">
        <v>4</v>
      </c>
      <c r="E4" s="32">
        <v>24.88</v>
      </c>
      <c r="F4" s="2"/>
    </row>
    <row r="5" spans="2:6" ht="16.5" customHeight="1">
      <c r="B5" s="24"/>
      <c r="C5" s="25"/>
      <c r="D5" s="30" t="s">
        <v>5</v>
      </c>
      <c r="E5" s="33">
        <v>22.64</v>
      </c>
      <c r="F5" s="12"/>
    </row>
    <row r="6" spans="2:6" ht="15.75">
      <c r="B6" s="24"/>
      <c r="C6" s="25"/>
      <c r="D6" s="30" t="s">
        <v>6</v>
      </c>
      <c r="E6" s="33">
        <v>21.799999999999997</v>
      </c>
      <c r="F6" s="2"/>
    </row>
    <row r="7" spans="2:6" ht="15.75">
      <c r="B7" s="24"/>
      <c r="C7" s="25"/>
      <c r="D7" s="30" t="s">
        <v>7</v>
      </c>
      <c r="E7" s="33">
        <v>21.560000000000002</v>
      </c>
      <c r="F7" s="2"/>
    </row>
    <row r="8" spans="2:6" ht="15.75">
      <c r="B8" s="24"/>
      <c r="C8" s="25"/>
      <c r="D8" s="30" t="s">
        <v>8</v>
      </c>
      <c r="E8" s="33">
        <v>21.32</v>
      </c>
      <c r="F8" s="2"/>
    </row>
    <row r="9" spans="2:6" ht="15.75">
      <c r="B9" s="24"/>
      <c r="C9" s="25"/>
      <c r="D9" s="30" t="s">
        <v>9</v>
      </c>
      <c r="E9" s="33">
        <v>23.6</v>
      </c>
      <c r="F9" s="2"/>
    </row>
    <row r="10" spans="2:6" ht="15.75">
      <c r="B10" s="24"/>
      <c r="C10" s="25"/>
      <c r="D10" s="30" t="s">
        <v>10</v>
      </c>
      <c r="E10" s="33">
        <v>28.119999999999997</v>
      </c>
      <c r="F10" s="2"/>
    </row>
    <row r="11" spans="2:6" ht="15.75">
      <c r="B11" s="24"/>
      <c r="C11" s="25"/>
      <c r="D11" s="30" t="s">
        <v>11</v>
      </c>
      <c r="E11" s="33">
        <v>29.76</v>
      </c>
      <c r="F11" s="2"/>
    </row>
    <row r="12" spans="2:6" ht="15.75">
      <c r="B12" s="24"/>
      <c r="C12" s="25"/>
      <c r="D12" s="30" t="s">
        <v>12</v>
      </c>
      <c r="E12" s="33">
        <v>30.28</v>
      </c>
      <c r="F12" s="2"/>
    </row>
    <row r="13" spans="2:6" ht="15.75">
      <c r="B13" s="24"/>
      <c r="C13" s="25"/>
      <c r="D13" s="30" t="s">
        <v>13</v>
      </c>
      <c r="E13" s="33">
        <v>46.12</v>
      </c>
      <c r="F13" s="2"/>
    </row>
    <row r="14" spans="2:6" ht="15.75">
      <c r="B14" s="24"/>
      <c r="C14" s="25"/>
      <c r="D14" s="30" t="s">
        <v>14</v>
      </c>
      <c r="E14" s="33">
        <v>36.24</v>
      </c>
      <c r="F14" s="2"/>
    </row>
    <row r="15" spans="2:6" ht="15.75">
      <c r="B15" s="24"/>
      <c r="C15" s="25"/>
      <c r="D15" s="30" t="s">
        <v>15</v>
      </c>
      <c r="E15" s="33">
        <v>45.08</v>
      </c>
      <c r="F15" s="2"/>
    </row>
    <row r="16" spans="2:6" ht="15.75">
      <c r="B16" s="24"/>
      <c r="C16" s="25"/>
      <c r="D16" s="30" t="s">
        <v>16</v>
      </c>
      <c r="E16" s="33">
        <v>42.36</v>
      </c>
      <c r="F16" s="2"/>
    </row>
    <row r="17" spans="2:6" ht="15.75">
      <c r="B17" s="24"/>
      <c r="C17" s="25"/>
      <c r="D17" s="30" t="s">
        <v>17</v>
      </c>
      <c r="E17" s="33">
        <v>23.159999999999997</v>
      </c>
      <c r="F17" s="2"/>
    </row>
    <row r="18" spans="2:6" ht="15.75">
      <c r="B18" s="24"/>
      <c r="C18" s="25"/>
      <c r="D18" s="30" t="s">
        <v>18</v>
      </c>
      <c r="E18" s="33">
        <v>38.879999999999995</v>
      </c>
      <c r="F18" s="2"/>
    </row>
    <row r="19" spans="2:6" ht="15.75">
      <c r="B19" s="24"/>
      <c r="C19" s="25"/>
      <c r="D19" s="30" t="s">
        <v>19</v>
      </c>
      <c r="E19" s="33">
        <v>39.36</v>
      </c>
      <c r="F19" s="2"/>
    </row>
    <row r="20" spans="2:6" ht="15.75">
      <c r="B20" s="24"/>
      <c r="C20" s="25"/>
      <c r="D20" s="30" t="s">
        <v>20</v>
      </c>
      <c r="E20" s="33">
        <v>51.599999999999994</v>
      </c>
      <c r="F20" s="2"/>
    </row>
    <row r="21" spans="2:6" ht="15.75">
      <c r="B21" s="24"/>
      <c r="C21" s="25"/>
      <c r="D21" s="30" t="s">
        <v>21</v>
      </c>
      <c r="E21" s="33">
        <v>51.04</v>
      </c>
      <c r="F21" s="2"/>
    </row>
    <row r="22" spans="2:6" ht="15.75">
      <c r="B22" s="24"/>
      <c r="C22" s="25"/>
      <c r="D22" s="30" t="s">
        <v>22</v>
      </c>
      <c r="E22" s="33">
        <v>49.480000000000004</v>
      </c>
      <c r="F22" s="2"/>
    </row>
    <row r="23" spans="2:6" ht="15.75">
      <c r="B23" s="24"/>
      <c r="C23" s="25"/>
      <c r="D23" s="30" t="s">
        <v>23</v>
      </c>
      <c r="E23" s="33">
        <v>34.239999999999995</v>
      </c>
      <c r="F23" s="2"/>
    </row>
    <row r="24" spans="2:6" ht="15.75">
      <c r="B24" s="24"/>
      <c r="C24" s="25"/>
      <c r="D24" s="30" t="s">
        <v>24</v>
      </c>
      <c r="E24" s="33">
        <v>30.84</v>
      </c>
      <c r="F24" s="2"/>
    </row>
    <row r="25" spans="2:6" ht="15.75">
      <c r="B25" s="24"/>
      <c r="C25" s="25"/>
      <c r="D25" s="30" t="s">
        <v>25</v>
      </c>
      <c r="E25" s="33">
        <v>31.64</v>
      </c>
      <c r="F25" s="2"/>
    </row>
    <row r="26" spans="2:6" ht="15.75">
      <c r="B26" s="24"/>
      <c r="C26" s="25"/>
      <c r="D26" s="30" t="s">
        <v>26</v>
      </c>
      <c r="E26" s="33">
        <v>29.68</v>
      </c>
      <c r="F26" s="2"/>
    </row>
    <row r="27" spans="2:6" ht="16.5" thickBot="1">
      <c r="B27" s="26"/>
      <c r="C27" s="27"/>
      <c r="D27" s="31" t="s">
        <v>27</v>
      </c>
      <c r="E27" s="34">
        <v>27.240000000000002</v>
      </c>
      <c r="F27" s="2"/>
    </row>
    <row r="28" spans="2:6" ht="16.5" thickBot="1">
      <c r="B28" s="35"/>
      <c r="C28" s="36" t="s">
        <v>28</v>
      </c>
      <c r="D28" s="37"/>
      <c r="E28" s="38">
        <f>SUM(E4:E27)</f>
        <v>800.92</v>
      </c>
      <c r="F28" s="2"/>
    </row>
    <row r="29" spans="2:6">
      <c r="F29" s="2"/>
    </row>
    <row r="30" spans="2:6" ht="15.75">
      <c r="B30" s="5"/>
      <c r="C30" s="4"/>
      <c r="D30" s="1"/>
      <c r="E30" s="6"/>
      <c r="F30" s="2"/>
    </row>
    <row r="31" spans="2:6" ht="16.5" thickBot="1">
      <c r="B31" s="3"/>
      <c r="C31" s="4"/>
      <c r="D31" s="1"/>
      <c r="E31" s="7"/>
      <c r="F31" s="2"/>
    </row>
    <row r="32" spans="2:6" ht="48" customHeight="1" thickBot="1">
      <c r="B32" s="8" t="s">
        <v>0</v>
      </c>
      <c r="C32" s="9" t="s">
        <v>1</v>
      </c>
      <c r="D32" s="10" t="s">
        <v>2</v>
      </c>
      <c r="E32" s="11" t="s">
        <v>3</v>
      </c>
      <c r="F32" s="12"/>
    </row>
    <row r="33" spans="2:6" ht="15.75">
      <c r="B33" s="13" t="s">
        <v>29</v>
      </c>
      <c r="C33" s="14">
        <v>42354</v>
      </c>
      <c r="D33" s="15" t="s">
        <v>4</v>
      </c>
      <c r="E33" s="32">
        <v>6.92</v>
      </c>
      <c r="F33" s="2"/>
    </row>
    <row r="34" spans="2:6" ht="15.75">
      <c r="B34" s="16"/>
      <c r="C34" s="17"/>
      <c r="D34" s="18" t="s">
        <v>5</v>
      </c>
      <c r="E34" s="33">
        <v>7.84</v>
      </c>
      <c r="F34" s="2"/>
    </row>
    <row r="35" spans="2:6" ht="15.75">
      <c r="B35" s="16"/>
      <c r="C35" s="17"/>
      <c r="D35" s="18" t="s">
        <v>6</v>
      </c>
      <c r="E35" s="33">
        <v>7.44</v>
      </c>
      <c r="F35" s="2"/>
    </row>
    <row r="36" spans="2:6" ht="15.75">
      <c r="B36" s="16"/>
      <c r="C36" s="17"/>
      <c r="D36" s="18" t="s">
        <v>7</v>
      </c>
      <c r="E36" s="33">
        <v>7.4</v>
      </c>
      <c r="F36" s="2"/>
    </row>
    <row r="37" spans="2:6" ht="15.75">
      <c r="B37" s="16"/>
      <c r="C37" s="17"/>
      <c r="D37" s="18" t="s">
        <v>8</v>
      </c>
      <c r="E37" s="33">
        <v>6.4399999999999995</v>
      </c>
      <c r="F37" s="2"/>
    </row>
    <row r="38" spans="2:6" ht="15.75">
      <c r="B38" s="16"/>
      <c r="C38" s="17"/>
      <c r="D38" s="18" t="s">
        <v>9</v>
      </c>
      <c r="E38" s="33">
        <v>8.1999999999999993</v>
      </c>
      <c r="F38" s="2"/>
    </row>
    <row r="39" spans="2:6" ht="15.75">
      <c r="B39" s="16"/>
      <c r="C39" s="17"/>
      <c r="D39" s="18" t="s">
        <v>10</v>
      </c>
      <c r="E39" s="33">
        <v>10.52</v>
      </c>
      <c r="F39" s="2"/>
    </row>
    <row r="40" spans="2:6" ht="15.75">
      <c r="B40" s="16"/>
      <c r="C40" s="17"/>
      <c r="D40" s="18" t="s">
        <v>11</v>
      </c>
      <c r="E40" s="33">
        <v>10.48</v>
      </c>
      <c r="F40" s="2"/>
    </row>
    <row r="41" spans="2:6" ht="15.75">
      <c r="B41" s="16"/>
      <c r="C41" s="17"/>
      <c r="D41" s="18" t="s">
        <v>12</v>
      </c>
      <c r="E41" s="33">
        <v>11.280000000000001</v>
      </c>
      <c r="F41" s="2"/>
    </row>
    <row r="42" spans="2:6" ht="15.75">
      <c r="B42" s="16"/>
      <c r="C42" s="17"/>
      <c r="D42" s="18" t="s">
        <v>13</v>
      </c>
      <c r="E42" s="33">
        <v>34.6</v>
      </c>
      <c r="F42" s="2"/>
    </row>
    <row r="43" spans="2:6" ht="15.75">
      <c r="B43" s="16"/>
      <c r="C43" s="17"/>
      <c r="D43" s="18" t="s">
        <v>14</v>
      </c>
      <c r="E43" s="33">
        <v>22.36</v>
      </c>
      <c r="F43" s="2"/>
    </row>
    <row r="44" spans="2:6" ht="15.75">
      <c r="B44" s="16"/>
      <c r="C44" s="17"/>
      <c r="D44" s="18" t="s">
        <v>15</v>
      </c>
      <c r="E44" s="33">
        <v>38.599999999999994</v>
      </c>
      <c r="F44" s="2"/>
    </row>
    <row r="45" spans="2:6" ht="15.75">
      <c r="B45" s="16"/>
      <c r="C45" s="17"/>
      <c r="D45" s="18" t="s">
        <v>16</v>
      </c>
      <c r="E45" s="33">
        <v>34.04</v>
      </c>
      <c r="F45" s="2"/>
    </row>
    <row r="46" spans="2:6" ht="15.75">
      <c r="B46" s="16"/>
      <c r="C46" s="17"/>
      <c r="D46" s="18" t="s">
        <v>17</v>
      </c>
      <c r="E46" s="33">
        <v>9.36</v>
      </c>
      <c r="F46" s="2"/>
    </row>
    <row r="47" spans="2:6" ht="15.75">
      <c r="B47" s="16"/>
      <c r="C47" s="17"/>
      <c r="D47" s="18" t="s">
        <v>18</v>
      </c>
      <c r="E47" s="33">
        <v>33.68</v>
      </c>
      <c r="F47" s="2"/>
    </row>
    <row r="48" spans="2:6" ht="15.75">
      <c r="B48" s="16"/>
      <c r="C48" s="17"/>
      <c r="D48" s="18" t="s">
        <v>19</v>
      </c>
      <c r="E48" s="33">
        <v>28.799999999999997</v>
      </c>
      <c r="F48" s="2"/>
    </row>
    <row r="49" spans="2:6" ht="15.75">
      <c r="B49" s="16"/>
      <c r="C49" s="17"/>
      <c r="D49" s="18" t="s">
        <v>20</v>
      </c>
      <c r="E49" s="33">
        <v>33.64</v>
      </c>
      <c r="F49" s="2"/>
    </row>
    <row r="50" spans="2:6" ht="15.75">
      <c r="B50" s="16"/>
      <c r="C50" s="17"/>
      <c r="D50" s="18" t="s">
        <v>21</v>
      </c>
      <c r="E50" s="33">
        <v>35.72</v>
      </c>
      <c r="F50" s="2"/>
    </row>
    <row r="51" spans="2:6" ht="15.75">
      <c r="B51" s="16"/>
      <c r="C51" s="17"/>
      <c r="D51" s="18" t="s">
        <v>22</v>
      </c>
      <c r="E51" s="33">
        <v>32.32</v>
      </c>
      <c r="F51" s="2"/>
    </row>
    <row r="52" spans="2:6" ht="15.75">
      <c r="B52" s="16"/>
      <c r="C52" s="17"/>
      <c r="D52" s="18" t="s">
        <v>23</v>
      </c>
      <c r="E52" s="33">
        <v>9.1999999999999993</v>
      </c>
      <c r="F52" s="2"/>
    </row>
    <row r="53" spans="2:6" ht="15.75">
      <c r="B53" s="16"/>
      <c r="C53" s="17"/>
      <c r="D53" s="18" t="s">
        <v>24</v>
      </c>
      <c r="E53" s="33">
        <v>9.2800000000000011</v>
      </c>
      <c r="F53" s="2"/>
    </row>
    <row r="54" spans="2:6" ht="15.75">
      <c r="B54" s="16"/>
      <c r="C54" s="17"/>
      <c r="D54" s="18" t="s">
        <v>25</v>
      </c>
      <c r="E54" s="33">
        <v>8.8000000000000007</v>
      </c>
      <c r="F54" s="2"/>
    </row>
    <row r="55" spans="2:6" ht="15.75">
      <c r="B55" s="16"/>
      <c r="C55" s="17"/>
      <c r="D55" s="18" t="s">
        <v>26</v>
      </c>
      <c r="E55" s="33">
        <v>8.8000000000000007</v>
      </c>
      <c r="F55" s="2"/>
    </row>
    <row r="56" spans="2:6" ht="16.5" thickBot="1">
      <c r="B56" s="19"/>
      <c r="C56" s="20"/>
      <c r="D56" s="21" t="s">
        <v>27</v>
      </c>
      <c r="E56" s="33">
        <v>8.8000000000000007</v>
      </c>
      <c r="F56" s="2"/>
    </row>
    <row r="57" spans="2:6" ht="16.5" thickBot="1">
      <c r="B57" s="35"/>
      <c r="C57" s="36" t="s">
        <v>28</v>
      </c>
      <c r="D57" s="37"/>
      <c r="E57" s="38">
        <f>SUM(E33:E56)</f>
        <v>424.52000000000004</v>
      </c>
    </row>
  </sheetData>
  <mergeCells count="2">
    <mergeCell ref="B33:B56"/>
    <mergeCell ref="C33:C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57"/>
  <sheetViews>
    <sheetView topLeftCell="A37" workbookViewId="0">
      <selection activeCell="G11" sqref="G11"/>
    </sheetView>
  </sheetViews>
  <sheetFormatPr defaultRowHeight="15"/>
  <cols>
    <col min="2" max="2" width="16.85546875" customWidth="1"/>
    <col min="3" max="3" width="13.85546875" customWidth="1"/>
    <col min="4" max="4" width="13" customWidth="1"/>
    <col min="5" max="5" width="20.42578125" customWidth="1"/>
  </cols>
  <sheetData>
    <row r="1" spans="2:5" ht="15.75">
      <c r="B1" s="5" t="str">
        <f>IF(group="","",group)</f>
        <v>Тотемская ЭТС</v>
      </c>
      <c r="C1" s="4"/>
      <c r="D1" s="1"/>
      <c r="E1" s="6" t="str">
        <f>IF(energy="","",energy)</f>
        <v>активная энергия</v>
      </c>
    </row>
    <row r="2" spans="2:5" ht="16.5" thickBot="1">
      <c r="B2" s="3"/>
      <c r="C2" s="4"/>
      <c r="D2" s="1"/>
      <c r="E2" s="7" t="str">
        <f>IF(period="","",period)</f>
        <v>за 16.12.2015</v>
      </c>
    </row>
    <row r="3" spans="2:5" ht="32.25" thickBot="1">
      <c r="B3" s="8" t="s">
        <v>0</v>
      </c>
      <c r="C3" s="9" t="s">
        <v>1</v>
      </c>
      <c r="D3" s="10" t="s">
        <v>2</v>
      </c>
      <c r="E3" s="28" t="s">
        <v>3</v>
      </c>
    </row>
    <row r="4" spans="2:5" ht="15.75">
      <c r="B4" s="22"/>
      <c r="C4" s="23">
        <v>42354</v>
      </c>
      <c r="D4" s="29" t="s">
        <v>4</v>
      </c>
      <c r="E4" s="32">
        <v>32.6</v>
      </c>
    </row>
    <row r="5" spans="2:5" ht="15.75">
      <c r="B5" s="24"/>
      <c r="C5" s="25"/>
      <c r="D5" s="30" t="s">
        <v>5</v>
      </c>
      <c r="E5" s="33">
        <v>26.2</v>
      </c>
    </row>
    <row r="6" spans="2:5" ht="15.75">
      <c r="B6" s="24"/>
      <c r="C6" s="25"/>
      <c r="D6" s="30" t="s">
        <v>6</v>
      </c>
      <c r="E6" s="33">
        <v>27.64</v>
      </c>
    </row>
    <row r="7" spans="2:5" ht="15.75">
      <c r="B7" s="24"/>
      <c r="C7" s="25"/>
      <c r="D7" s="30" t="s">
        <v>7</v>
      </c>
      <c r="E7" s="33">
        <v>30.42</v>
      </c>
    </row>
    <row r="8" spans="2:5" ht="15.75">
      <c r="B8" s="24"/>
      <c r="C8" s="25"/>
      <c r="D8" s="30" t="s">
        <v>8</v>
      </c>
      <c r="E8" s="33">
        <v>30.880000000000003</v>
      </c>
    </row>
    <row r="9" spans="2:5" ht="15.75">
      <c r="B9" s="24"/>
      <c r="C9" s="25"/>
      <c r="D9" s="30" t="s">
        <v>9</v>
      </c>
      <c r="E9" s="33">
        <v>37.42</v>
      </c>
    </row>
    <row r="10" spans="2:5" ht="15.75">
      <c r="B10" s="24"/>
      <c r="C10" s="25"/>
      <c r="D10" s="30" t="s">
        <v>10</v>
      </c>
      <c r="E10" s="33">
        <v>40.840000000000003</v>
      </c>
    </row>
    <row r="11" spans="2:5" ht="15.75">
      <c r="B11" s="24"/>
      <c r="C11" s="25"/>
      <c r="D11" s="30" t="s">
        <v>11</v>
      </c>
      <c r="E11" s="33">
        <v>38.18</v>
      </c>
    </row>
    <row r="12" spans="2:5" ht="15.75">
      <c r="B12" s="24"/>
      <c r="C12" s="25"/>
      <c r="D12" s="30" t="s">
        <v>12</v>
      </c>
      <c r="E12" s="33">
        <v>32.94</v>
      </c>
    </row>
    <row r="13" spans="2:5" ht="15.75">
      <c r="B13" s="24"/>
      <c r="C13" s="25"/>
      <c r="D13" s="30" t="s">
        <v>13</v>
      </c>
      <c r="E13" s="33">
        <v>25.56</v>
      </c>
    </row>
    <row r="14" spans="2:5" ht="15.75">
      <c r="B14" s="24"/>
      <c r="C14" s="25"/>
      <c r="D14" s="30" t="s">
        <v>14</v>
      </c>
      <c r="E14" s="33">
        <v>28.1</v>
      </c>
    </row>
    <row r="15" spans="2:5" ht="15.75">
      <c r="B15" s="24"/>
      <c r="C15" s="25"/>
      <c r="D15" s="30" t="s">
        <v>15</v>
      </c>
      <c r="E15" s="33">
        <v>28.42</v>
      </c>
    </row>
    <row r="16" spans="2:5" ht="15.75">
      <c r="B16" s="24"/>
      <c r="C16" s="25"/>
      <c r="D16" s="30" t="s">
        <v>16</v>
      </c>
      <c r="E16" s="33">
        <v>28.299999999999997</v>
      </c>
    </row>
    <row r="17" spans="2:5" ht="15.75">
      <c r="B17" s="24"/>
      <c r="C17" s="25"/>
      <c r="D17" s="30" t="s">
        <v>17</v>
      </c>
      <c r="E17" s="33">
        <v>29.119999999999997</v>
      </c>
    </row>
    <row r="18" spans="2:5" ht="15.75">
      <c r="B18" s="24"/>
      <c r="C18" s="25"/>
      <c r="D18" s="30" t="s">
        <v>18</v>
      </c>
      <c r="E18" s="33">
        <v>29.58</v>
      </c>
    </row>
    <row r="19" spans="2:5" ht="15.75">
      <c r="B19" s="24"/>
      <c r="C19" s="25"/>
      <c r="D19" s="30" t="s">
        <v>19</v>
      </c>
      <c r="E19" s="33">
        <v>31.84</v>
      </c>
    </row>
    <row r="20" spans="2:5" ht="15.75">
      <c r="B20" s="24"/>
      <c r="C20" s="25"/>
      <c r="D20" s="30" t="s">
        <v>20</v>
      </c>
      <c r="E20" s="33">
        <v>36.379999999999995</v>
      </c>
    </row>
    <row r="21" spans="2:5" ht="15.75">
      <c r="B21" s="24"/>
      <c r="C21" s="25"/>
      <c r="D21" s="30" t="s">
        <v>21</v>
      </c>
      <c r="E21" s="33">
        <v>35.599999999999994</v>
      </c>
    </row>
    <row r="22" spans="2:5" ht="15.75">
      <c r="B22" s="24"/>
      <c r="C22" s="25"/>
      <c r="D22" s="30" t="s">
        <v>22</v>
      </c>
      <c r="E22" s="33">
        <v>37.72</v>
      </c>
    </row>
    <row r="23" spans="2:5" ht="15.75">
      <c r="B23" s="24"/>
      <c r="C23" s="25"/>
      <c r="D23" s="30" t="s">
        <v>23</v>
      </c>
      <c r="E23" s="33">
        <v>39.700000000000003</v>
      </c>
    </row>
    <row r="24" spans="2:5" ht="15.75">
      <c r="B24" s="24"/>
      <c r="C24" s="25"/>
      <c r="D24" s="30" t="s">
        <v>24</v>
      </c>
      <c r="E24" s="33">
        <v>38.299999999999997</v>
      </c>
    </row>
    <row r="25" spans="2:5" ht="15.75">
      <c r="B25" s="24"/>
      <c r="C25" s="25"/>
      <c r="D25" s="30" t="s">
        <v>25</v>
      </c>
      <c r="E25" s="33">
        <v>36.42</v>
      </c>
    </row>
    <row r="26" spans="2:5" ht="15.75">
      <c r="B26" s="24"/>
      <c r="C26" s="25"/>
      <c r="D26" s="30" t="s">
        <v>26</v>
      </c>
      <c r="E26" s="33">
        <v>33.46</v>
      </c>
    </row>
    <row r="27" spans="2:5" ht="16.5" thickBot="1">
      <c r="B27" s="26"/>
      <c r="C27" s="27"/>
      <c r="D27" s="31" t="s">
        <v>27</v>
      </c>
      <c r="E27" s="34">
        <v>32.26</v>
      </c>
    </row>
    <row r="28" spans="2:5" ht="16.5" thickBot="1">
      <c r="B28" s="35"/>
      <c r="C28" s="36" t="s">
        <v>28</v>
      </c>
      <c r="D28" s="37"/>
      <c r="E28" s="38">
        <f>SUM(E4:E27)</f>
        <v>787.88000000000011</v>
      </c>
    </row>
    <row r="30" spans="2:5" ht="15.75">
      <c r="B30" s="5"/>
      <c r="C30" s="4"/>
      <c r="D30" s="1"/>
      <c r="E30" s="6"/>
    </row>
    <row r="31" spans="2:5" ht="16.5" thickBot="1">
      <c r="B31" s="3"/>
      <c r="C31" s="4"/>
      <c r="D31" s="1"/>
      <c r="E31" s="7"/>
    </row>
    <row r="32" spans="2:5" ht="32.25" thickBot="1">
      <c r="B32" s="8" t="s">
        <v>0</v>
      </c>
      <c r="C32" s="9" t="s">
        <v>1</v>
      </c>
      <c r="D32" s="10" t="s">
        <v>2</v>
      </c>
      <c r="E32" s="11" t="s">
        <v>3</v>
      </c>
    </row>
    <row r="33" spans="2:5" ht="15.75">
      <c r="B33" s="13" t="s">
        <v>29</v>
      </c>
      <c r="C33" s="14">
        <v>42354</v>
      </c>
      <c r="D33" s="15" t="s">
        <v>4</v>
      </c>
      <c r="E33" s="32">
        <v>7.7799999999999994</v>
      </c>
    </row>
    <row r="34" spans="2:5" ht="15.75">
      <c r="B34" s="16"/>
      <c r="C34" s="17"/>
      <c r="D34" s="18" t="s">
        <v>5</v>
      </c>
      <c r="E34" s="33">
        <v>5.5</v>
      </c>
    </row>
    <row r="35" spans="2:5" ht="15.75">
      <c r="B35" s="16"/>
      <c r="C35" s="17"/>
      <c r="D35" s="18" t="s">
        <v>6</v>
      </c>
      <c r="E35" s="33">
        <v>5.8</v>
      </c>
    </row>
    <row r="36" spans="2:5" ht="15.75">
      <c r="B36" s="16"/>
      <c r="C36" s="17"/>
      <c r="D36" s="18" t="s">
        <v>7</v>
      </c>
      <c r="E36" s="33">
        <v>5.68</v>
      </c>
    </row>
    <row r="37" spans="2:5" ht="15.75">
      <c r="B37" s="16"/>
      <c r="C37" s="17"/>
      <c r="D37" s="18" t="s">
        <v>8</v>
      </c>
      <c r="E37" s="33">
        <v>5.84</v>
      </c>
    </row>
    <row r="38" spans="2:5" ht="15.75">
      <c r="B38" s="16"/>
      <c r="C38" s="17"/>
      <c r="D38" s="18" t="s">
        <v>9</v>
      </c>
      <c r="E38" s="33">
        <v>7.68</v>
      </c>
    </row>
    <row r="39" spans="2:5" ht="15.75">
      <c r="B39" s="16"/>
      <c r="C39" s="17"/>
      <c r="D39" s="18" t="s">
        <v>10</v>
      </c>
      <c r="E39" s="33">
        <v>7.6</v>
      </c>
    </row>
    <row r="40" spans="2:5" ht="15.75">
      <c r="B40" s="16"/>
      <c r="C40" s="17"/>
      <c r="D40" s="18" t="s">
        <v>11</v>
      </c>
      <c r="E40" s="33">
        <v>7.22</v>
      </c>
    </row>
    <row r="41" spans="2:5" ht="15.75">
      <c r="B41" s="16"/>
      <c r="C41" s="17"/>
      <c r="D41" s="18" t="s">
        <v>12</v>
      </c>
      <c r="E41" s="33">
        <v>6.26</v>
      </c>
    </row>
    <row r="42" spans="2:5" ht="15.75">
      <c r="B42" s="16"/>
      <c r="C42" s="17"/>
      <c r="D42" s="18" t="s">
        <v>13</v>
      </c>
      <c r="E42" s="33">
        <v>6.9399999999999995</v>
      </c>
    </row>
    <row r="43" spans="2:5" ht="15.75">
      <c r="B43" s="16"/>
      <c r="C43" s="17"/>
      <c r="D43" s="18" t="s">
        <v>14</v>
      </c>
      <c r="E43" s="33">
        <v>7.4599999999999991</v>
      </c>
    </row>
    <row r="44" spans="2:5" ht="15.75">
      <c r="B44" s="16"/>
      <c r="C44" s="17"/>
      <c r="D44" s="18" t="s">
        <v>15</v>
      </c>
      <c r="E44" s="33">
        <v>8.620000000000001</v>
      </c>
    </row>
    <row r="45" spans="2:5" ht="15.75">
      <c r="B45" s="16"/>
      <c r="C45" s="17"/>
      <c r="D45" s="18" t="s">
        <v>16</v>
      </c>
      <c r="E45" s="33">
        <v>6.88</v>
      </c>
    </row>
    <row r="46" spans="2:5" ht="15.75">
      <c r="B46" s="16"/>
      <c r="C46" s="17"/>
      <c r="D46" s="18" t="s">
        <v>17</v>
      </c>
      <c r="E46" s="33">
        <v>7.38</v>
      </c>
    </row>
    <row r="47" spans="2:5" ht="15.75">
      <c r="B47" s="16"/>
      <c r="C47" s="17"/>
      <c r="D47" s="18" t="s">
        <v>18</v>
      </c>
      <c r="E47" s="33">
        <v>6.8599999999999994</v>
      </c>
    </row>
    <row r="48" spans="2:5" ht="15.75">
      <c r="B48" s="16"/>
      <c r="C48" s="17"/>
      <c r="D48" s="18" t="s">
        <v>19</v>
      </c>
      <c r="E48" s="33">
        <v>7.74</v>
      </c>
    </row>
    <row r="49" spans="2:5" ht="15.75">
      <c r="B49" s="16"/>
      <c r="C49" s="17"/>
      <c r="D49" s="18" t="s">
        <v>20</v>
      </c>
      <c r="E49" s="33">
        <v>9.1</v>
      </c>
    </row>
    <row r="50" spans="2:5" ht="15.75">
      <c r="B50" s="16"/>
      <c r="C50" s="17"/>
      <c r="D50" s="18" t="s">
        <v>21</v>
      </c>
      <c r="E50" s="33">
        <v>9.14</v>
      </c>
    </row>
    <row r="51" spans="2:5" ht="15.75">
      <c r="B51" s="16"/>
      <c r="C51" s="17"/>
      <c r="D51" s="18" t="s">
        <v>22</v>
      </c>
      <c r="E51" s="33">
        <v>8.24</v>
      </c>
    </row>
    <row r="52" spans="2:5" ht="15.75">
      <c r="B52" s="16"/>
      <c r="C52" s="17"/>
      <c r="D52" s="18" t="s">
        <v>23</v>
      </c>
      <c r="E52" s="33">
        <v>8.64</v>
      </c>
    </row>
    <row r="53" spans="2:5" ht="15.75">
      <c r="B53" s="16"/>
      <c r="C53" s="17"/>
      <c r="D53" s="18" t="s">
        <v>24</v>
      </c>
      <c r="E53" s="33">
        <v>8.24</v>
      </c>
    </row>
    <row r="54" spans="2:5" ht="15.75">
      <c r="B54" s="16"/>
      <c r="C54" s="17"/>
      <c r="D54" s="18" t="s">
        <v>25</v>
      </c>
      <c r="E54" s="33">
        <v>7.3800000000000008</v>
      </c>
    </row>
    <row r="55" spans="2:5" ht="15.75">
      <c r="B55" s="16"/>
      <c r="C55" s="17"/>
      <c r="D55" s="18" t="s">
        <v>26</v>
      </c>
      <c r="E55" s="33">
        <v>6.8</v>
      </c>
    </row>
    <row r="56" spans="2:5" ht="16.5" thickBot="1">
      <c r="B56" s="19"/>
      <c r="C56" s="20"/>
      <c r="D56" s="21" t="s">
        <v>27</v>
      </c>
      <c r="E56" s="33">
        <v>5.9399999999999995</v>
      </c>
    </row>
    <row r="57" spans="2:5" ht="16.5" thickBot="1">
      <c r="B57" s="35"/>
      <c r="C57" s="36" t="s">
        <v>28</v>
      </c>
      <c r="D57" s="37"/>
      <c r="E57" s="38">
        <f>SUM(E33:E56)</f>
        <v>174.71999999999997</v>
      </c>
    </row>
  </sheetData>
  <mergeCells count="2">
    <mergeCell ref="B33:B56"/>
    <mergeCell ref="C33:C5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E57"/>
  <sheetViews>
    <sheetView topLeftCell="A31" workbookViewId="0">
      <selection activeCell="K7" sqref="K7"/>
    </sheetView>
  </sheetViews>
  <sheetFormatPr defaultRowHeight="15"/>
  <cols>
    <col min="2" max="2" width="16.85546875" customWidth="1"/>
    <col min="3" max="3" width="13.85546875" customWidth="1"/>
    <col min="4" max="4" width="13" customWidth="1"/>
    <col min="5" max="5" width="20.42578125" customWidth="1"/>
  </cols>
  <sheetData>
    <row r="1" spans="2:5" ht="15.75">
      <c r="B1" s="5" t="str">
        <f>IF(group="","",group)</f>
        <v>Тотемская ЭТС</v>
      </c>
      <c r="C1" s="4"/>
      <c r="D1" s="1"/>
      <c r="E1" s="6" t="str">
        <f>IF(energy="","",energy)</f>
        <v>активная энергия</v>
      </c>
    </row>
    <row r="2" spans="2:5" ht="16.5" thickBot="1">
      <c r="B2" s="3"/>
      <c r="C2" s="4"/>
      <c r="D2" s="1"/>
      <c r="E2" s="7" t="str">
        <f>IF(period="","",period)</f>
        <v>за 16.12.2015</v>
      </c>
    </row>
    <row r="3" spans="2:5" ht="32.25" thickBot="1">
      <c r="B3" s="8" t="s">
        <v>0</v>
      </c>
      <c r="C3" s="9" t="s">
        <v>1</v>
      </c>
      <c r="D3" s="10" t="s">
        <v>2</v>
      </c>
      <c r="E3" s="28" t="s">
        <v>3</v>
      </c>
    </row>
    <row r="4" spans="2:5" ht="15.75">
      <c r="B4" s="22"/>
      <c r="C4" s="23">
        <v>42354</v>
      </c>
      <c r="D4" s="29" t="s">
        <v>4</v>
      </c>
      <c r="E4" s="32">
        <v>17.384999999999998</v>
      </c>
    </row>
    <row r="5" spans="2:5" ht="15.75">
      <c r="B5" s="24"/>
      <c r="C5" s="25"/>
      <c r="D5" s="30" t="s">
        <v>5</v>
      </c>
      <c r="E5" s="33">
        <v>14.85</v>
      </c>
    </row>
    <row r="6" spans="2:5" ht="15.75">
      <c r="B6" s="24"/>
      <c r="C6" s="25"/>
      <c r="D6" s="30" t="s">
        <v>6</v>
      </c>
      <c r="E6" s="33">
        <v>15.015000000000001</v>
      </c>
    </row>
    <row r="7" spans="2:5" ht="15.75">
      <c r="B7" s="24"/>
      <c r="C7" s="25"/>
      <c r="D7" s="30" t="s">
        <v>7</v>
      </c>
      <c r="E7" s="33">
        <v>15.719999999999999</v>
      </c>
    </row>
    <row r="8" spans="2:5" ht="15.75">
      <c r="B8" s="24"/>
      <c r="C8" s="25"/>
      <c r="D8" s="30" t="s">
        <v>8</v>
      </c>
      <c r="E8" s="33">
        <v>14.850000000000001</v>
      </c>
    </row>
    <row r="9" spans="2:5" ht="15.75">
      <c r="B9" s="24"/>
      <c r="C9" s="25"/>
      <c r="D9" s="30" t="s">
        <v>9</v>
      </c>
      <c r="E9" s="33">
        <v>16.619999999999997</v>
      </c>
    </row>
    <row r="10" spans="2:5" ht="15.75">
      <c r="B10" s="24"/>
      <c r="C10" s="25"/>
      <c r="D10" s="30" t="s">
        <v>10</v>
      </c>
      <c r="E10" s="33">
        <v>28.545000000000002</v>
      </c>
    </row>
    <row r="11" spans="2:5" ht="15.75">
      <c r="B11" s="24"/>
      <c r="C11" s="25"/>
      <c r="D11" s="30" t="s">
        <v>11</v>
      </c>
      <c r="E11" s="33">
        <v>29.01</v>
      </c>
    </row>
    <row r="12" spans="2:5" ht="15.75">
      <c r="B12" s="24"/>
      <c r="C12" s="25"/>
      <c r="D12" s="30" t="s">
        <v>12</v>
      </c>
      <c r="E12" s="33">
        <v>20.85</v>
      </c>
    </row>
    <row r="13" spans="2:5" ht="15.75">
      <c r="B13" s="24"/>
      <c r="C13" s="25"/>
      <c r="D13" s="30" t="s">
        <v>13</v>
      </c>
      <c r="E13" s="33">
        <v>19.14</v>
      </c>
    </row>
    <row r="14" spans="2:5" ht="15.75">
      <c r="B14" s="24"/>
      <c r="C14" s="25"/>
      <c r="D14" s="30" t="s">
        <v>14</v>
      </c>
      <c r="E14" s="33">
        <v>17.835000000000001</v>
      </c>
    </row>
    <row r="15" spans="2:5" ht="15.75">
      <c r="B15" s="24"/>
      <c r="C15" s="25"/>
      <c r="D15" s="30" t="s">
        <v>15</v>
      </c>
      <c r="E15" s="33">
        <v>22.905000000000001</v>
      </c>
    </row>
    <row r="16" spans="2:5" ht="15.75">
      <c r="B16" s="24"/>
      <c r="C16" s="25"/>
      <c r="D16" s="30" t="s">
        <v>16</v>
      </c>
      <c r="E16" s="33">
        <v>21.15</v>
      </c>
    </row>
    <row r="17" spans="2:5" ht="15.75">
      <c r="B17" s="24"/>
      <c r="C17" s="25"/>
      <c r="D17" s="30" t="s">
        <v>17</v>
      </c>
      <c r="E17" s="33">
        <v>20.25</v>
      </c>
    </row>
    <row r="18" spans="2:5" ht="15.75">
      <c r="B18" s="24"/>
      <c r="C18" s="25"/>
      <c r="D18" s="30" t="s">
        <v>18</v>
      </c>
      <c r="E18" s="33">
        <v>20.25</v>
      </c>
    </row>
    <row r="19" spans="2:5" ht="15.75">
      <c r="B19" s="24"/>
      <c r="C19" s="25"/>
      <c r="D19" s="30" t="s">
        <v>19</v>
      </c>
      <c r="E19" s="33">
        <v>25.98</v>
      </c>
    </row>
    <row r="20" spans="2:5" ht="15.75">
      <c r="B20" s="24"/>
      <c r="C20" s="25"/>
      <c r="D20" s="30" t="s">
        <v>20</v>
      </c>
      <c r="E20" s="33">
        <v>35.19</v>
      </c>
    </row>
    <row r="21" spans="2:5" ht="15.75">
      <c r="B21" s="24"/>
      <c r="C21" s="25"/>
      <c r="D21" s="30" t="s">
        <v>21</v>
      </c>
      <c r="E21" s="33">
        <v>42.78</v>
      </c>
    </row>
    <row r="22" spans="2:5" ht="15.75">
      <c r="B22" s="24"/>
      <c r="C22" s="25"/>
      <c r="D22" s="30" t="s">
        <v>22</v>
      </c>
      <c r="E22" s="33">
        <v>38.01</v>
      </c>
    </row>
    <row r="23" spans="2:5" ht="15.75">
      <c r="B23" s="24"/>
      <c r="C23" s="25"/>
      <c r="D23" s="30" t="s">
        <v>23</v>
      </c>
      <c r="E23" s="33">
        <v>38.28</v>
      </c>
    </row>
    <row r="24" spans="2:5" ht="15.75">
      <c r="B24" s="24"/>
      <c r="C24" s="25"/>
      <c r="D24" s="30" t="s">
        <v>24</v>
      </c>
      <c r="E24" s="33">
        <v>35.85</v>
      </c>
    </row>
    <row r="25" spans="2:5" ht="15.75">
      <c r="B25" s="24"/>
      <c r="C25" s="25"/>
      <c r="D25" s="30" t="s">
        <v>25</v>
      </c>
      <c r="E25" s="33">
        <v>31.919999999999998</v>
      </c>
    </row>
    <row r="26" spans="2:5" ht="15.75">
      <c r="B26" s="24"/>
      <c r="C26" s="25"/>
      <c r="D26" s="30" t="s">
        <v>26</v>
      </c>
      <c r="E26" s="33">
        <v>26.865000000000002</v>
      </c>
    </row>
    <row r="27" spans="2:5" ht="16.5" thickBot="1">
      <c r="B27" s="26"/>
      <c r="C27" s="27"/>
      <c r="D27" s="31" t="s">
        <v>27</v>
      </c>
      <c r="E27" s="34">
        <v>19.649999999999999</v>
      </c>
    </row>
    <row r="28" spans="2:5" ht="16.5" thickBot="1">
      <c r="B28" s="35"/>
      <c r="C28" s="36" t="s">
        <v>28</v>
      </c>
      <c r="D28" s="37"/>
      <c r="E28" s="38">
        <f>SUM(E4:E27)</f>
        <v>588.9</v>
      </c>
    </row>
    <row r="30" spans="2:5" ht="15.75">
      <c r="B30" s="5"/>
      <c r="C30" s="4"/>
      <c r="D30" s="1"/>
      <c r="E30" s="6"/>
    </row>
    <row r="31" spans="2:5" ht="16.5" thickBot="1">
      <c r="B31" s="3"/>
      <c r="C31" s="4"/>
      <c r="D31" s="1"/>
      <c r="E31" s="7"/>
    </row>
    <row r="32" spans="2:5" ht="32.25" thickBot="1">
      <c r="B32" s="8" t="s">
        <v>0</v>
      </c>
      <c r="C32" s="9" t="s">
        <v>1</v>
      </c>
      <c r="D32" s="10" t="s">
        <v>2</v>
      </c>
      <c r="E32" s="11" t="s">
        <v>3</v>
      </c>
    </row>
    <row r="33" spans="2:5" ht="15.75">
      <c r="B33" s="13" t="s">
        <v>29</v>
      </c>
      <c r="C33" s="14">
        <v>42354</v>
      </c>
      <c r="D33" s="15" t="s">
        <v>4</v>
      </c>
      <c r="E33" s="32">
        <v>10.695</v>
      </c>
    </row>
    <row r="34" spans="2:5" ht="15.75">
      <c r="B34" s="16"/>
      <c r="C34" s="17"/>
      <c r="D34" s="18" t="s">
        <v>5</v>
      </c>
      <c r="E34" s="33">
        <v>10.094999999999999</v>
      </c>
    </row>
    <row r="35" spans="2:5" ht="15.75">
      <c r="B35" s="16"/>
      <c r="C35" s="17"/>
      <c r="D35" s="18" t="s">
        <v>6</v>
      </c>
      <c r="E35" s="33">
        <v>9.6750000000000007</v>
      </c>
    </row>
    <row r="36" spans="2:5" ht="15.75">
      <c r="B36" s="16"/>
      <c r="C36" s="17"/>
      <c r="D36" s="18" t="s">
        <v>7</v>
      </c>
      <c r="E36" s="33">
        <v>10.335000000000001</v>
      </c>
    </row>
    <row r="37" spans="2:5" ht="15.75">
      <c r="B37" s="16"/>
      <c r="C37" s="17"/>
      <c r="D37" s="18" t="s">
        <v>8</v>
      </c>
      <c r="E37" s="33">
        <v>9.7949999999999999</v>
      </c>
    </row>
    <row r="38" spans="2:5" ht="15.75">
      <c r="B38" s="16"/>
      <c r="C38" s="17"/>
      <c r="D38" s="18" t="s">
        <v>9</v>
      </c>
      <c r="E38" s="33">
        <v>9.6000000000000014</v>
      </c>
    </row>
    <row r="39" spans="2:5" ht="15.75">
      <c r="B39" s="16"/>
      <c r="C39" s="17"/>
      <c r="D39" s="18" t="s">
        <v>10</v>
      </c>
      <c r="E39" s="33">
        <v>9.2100000000000009</v>
      </c>
    </row>
    <row r="40" spans="2:5" ht="15.75">
      <c r="B40" s="16"/>
      <c r="C40" s="17"/>
      <c r="D40" s="18" t="s">
        <v>11</v>
      </c>
      <c r="E40" s="33">
        <v>10.125</v>
      </c>
    </row>
    <row r="41" spans="2:5" ht="15.75">
      <c r="B41" s="16"/>
      <c r="C41" s="17"/>
      <c r="D41" s="18" t="s">
        <v>12</v>
      </c>
      <c r="E41" s="33">
        <v>6.99</v>
      </c>
    </row>
    <row r="42" spans="2:5" ht="15.75">
      <c r="B42" s="16"/>
      <c r="C42" s="17"/>
      <c r="D42" s="18" t="s">
        <v>13</v>
      </c>
      <c r="E42" s="33">
        <v>7.92</v>
      </c>
    </row>
    <row r="43" spans="2:5" ht="15.75">
      <c r="B43" s="16"/>
      <c r="C43" s="17"/>
      <c r="D43" s="18" t="s">
        <v>14</v>
      </c>
      <c r="E43" s="33">
        <v>7.7249999999999996</v>
      </c>
    </row>
    <row r="44" spans="2:5" ht="15.75">
      <c r="B44" s="16"/>
      <c r="C44" s="17"/>
      <c r="D44" s="18" t="s">
        <v>15</v>
      </c>
      <c r="E44" s="33">
        <v>8.16</v>
      </c>
    </row>
    <row r="45" spans="2:5" ht="15.75">
      <c r="B45" s="16"/>
      <c r="C45" s="17"/>
      <c r="D45" s="18" t="s">
        <v>16</v>
      </c>
      <c r="E45" s="33">
        <v>8.6999999999999993</v>
      </c>
    </row>
    <row r="46" spans="2:5" ht="15.75">
      <c r="B46" s="16"/>
      <c r="C46" s="17"/>
      <c r="D46" s="18" t="s">
        <v>17</v>
      </c>
      <c r="E46" s="33">
        <v>8.625</v>
      </c>
    </row>
    <row r="47" spans="2:5" ht="15.75">
      <c r="B47" s="16"/>
      <c r="C47" s="17"/>
      <c r="D47" s="18" t="s">
        <v>18</v>
      </c>
      <c r="E47" s="33">
        <v>8.07</v>
      </c>
    </row>
    <row r="48" spans="2:5" ht="15.75">
      <c r="B48" s="16"/>
      <c r="C48" s="17"/>
      <c r="D48" s="18" t="s">
        <v>19</v>
      </c>
      <c r="E48" s="33">
        <v>8.2199999999999989</v>
      </c>
    </row>
    <row r="49" spans="2:5" ht="15.75">
      <c r="B49" s="16"/>
      <c r="C49" s="17"/>
      <c r="D49" s="18" t="s">
        <v>20</v>
      </c>
      <c r="E49" s="33">
        <v>11.535</v>
      </c>
    </row>
    <row r="50" spans="2:5" ht="15.75">
      <c r="B50" s="16"/>
      <c r="C50" s="17"/>
      <c r="D50" s="18" t="s">
        <v>21</v>
      </c>
      <c r="E50" s="33">
        <v>12.885</v>
      </c>
    </row>
    <row r="51" spans="2:5" ht="15.75">
      <c r="B51" s="16"/>
      <c r="C51" s="17"/>
      <c r="D51" s="18" t="s">
        <v>22</v>
      </c>
      <c r="E51" s="33">
        <v>11.865</v>
      </c>
    </row>
    <row r="52" spans="2:5" ht="15.75">
      <c r="B52" s="16"/>
      <c r="C52" s="17"/>
      <c r="D52" s="18" t="s">
        <v>23</v>
      </c>
      <c r="E52" s="33">
        <v>11.55</v>
      </c>
    </row>
    <row r="53" spans="2:5" ht="15.75">
      <c r="B53" s="16"/>
      <c r="C53" s="17"/>
      <c r="D53" s="18" t="s">
        <v>24</v>
      </c>
      <c r="E53" s="33">
        <v>10.469999999999999</v>
      </c>
    </row>
    <row r="54" spans="2:5" ht="15.75">
      <c r="B54" s="16"/>
      <c r="C54" s="17"/>
      <c r="D54" s="18" t="s">
        <v>25</v>
      </c>
      <c r="E54" s="33">
        <v>10.59</v>
      </c>
    </row>
    <row r="55" spans="2:5" ht="15.75">
      <c r="B55" s="16"/>
      <c r="C55" s="17"/>
      <c r="D55" s="18" t="s">
        <v>26</v>
      </c>
      <c r="E55" s="33">
        <v>10.260000000000002</v>
      </c>
    </row>
    <row r="56" spans="2:5" ht="16.5" thickBot="1">
      <c r="B56" s="19"/>
      <c r="C56" s="20"/>
      <c r="D56" s="21" t="s">
        <v>27</v>
      </c>
      <c r="E56" s="33">
        <v>9.93</v>
      </c>
    </row>
    <row r="57" spans="2:5" ht="16.5" thickBot="1">
      <c r="B57" s="35"/>
      <c r="C57" s="36" t="s">
        <v>28</v>
      </c>
      <c r="D57" s="37"/>
      <c r="E57" s="38">
        <f>SUM(E33:E56)</f>
        <v>233.02500000000001</v>
      </c>
    </row>
  </sheetData>
  <mergeCells count="2">
    <mergeCell ref="B33:B56"/>
    <mergeCell ref="C33:C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ТП  Нефтебаза</vt:lpstr>
      <vt:lpstr>ТП Пономарёво</vt:lpstr>
      <vt:lpstr>ТП Скребехово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www.PHILka.RU</cp:lastModifiedBy>
  <dcterms:created xsi:type="dcterms:W3CDTF">2015-12-28T08:33:55Z</dcterms:created>
  <dcterms:modified xsi:type="dcterms:W3CDTF">2015-12-28T12:57:00Z</dcterms:modified>
</cp:coreProperties>
</file>